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definedNames>
    <definedName name="_xlnm.Print_Titles" localSheetId="0">Лист1!$10:$10</definedName>
    <definedName name="_xlnm.Print_Area" localSheetId="0">Лист1!$A$1:$I$84</definedName>
  </definedNames>
  <calcPr calcId="114210" fullCalcOnLoad="1"/>
</workbook>
</file>

<file path=xl/calcChain.xml><?xml version="1.0" encoding="utf-8"?>
<calcChain xmlns="http://schemas.openxmlformats.org/spreadsheetml/2006/main">
  <c r="F74" i="1"/>
  <c r="C74"/>
  <c r="H74"/>
  <c r="G74"/>
  <c r="E74"/>
  <c r="D74"/>
  <c r="D76"/>
  <c r="G75"/>
</calcChain>
</file>

<file path=xl/sharedStrings.xml><?xml version="1.0" encoding="utf-8"?>
<sst xmlns="http://schemas.openxmlformats.org/spreadsheetml/2006/main" count="144" uniqueCount="106">
  <si>
    <t>КПКВКМБ</t>
  </si>
  <si>
    <t>КЕКВ</t>
  </si>
  <si>
    <t>Загальний фонд</t>
  </si>
  <si>
    <t>Спеціальний фонд (бюджет розвитку)</t>
  </si>
  <si>
    <t>ПКД по об`єкту "Капітальний ремонт житлового будинку (закріплення грунту основи фундаменту методом цементації) по вул. Юрія Коптєва, 60 в м.Прилуки Чернігівської області".</t>
  </si>
  <si>
    <t>"Капітальний ремонт (вимощення, стіни, дах) приміщення ЗОШ І-ІІІ ст. №7 по вул.Земській, 36 в м. Прилуки Чернігівської області".</t>
  </si>
  <si>
    <t>3142</t>
  </si>
  <si>
    <t>3122</t>
  </si>
  <si>
    <t>"Будівництво залізничного переїзду по вул. Челюскінців (1 км ПК9) у м. Прилуки  з поданням та проходженням експертизи"</t>
  </si>
  <si>
    <t>0212010 (КНП ПМДЛ)Багатопрофільна стаціонарна медична допомога населенню</t>
  </si>
  <si>
    <t>"Будівництво зовнішньої водовідвідної мережі вул. Костянтинівська в м.Прилуки Чернігівської області</t>
  </si>
  <si>
    <t>"Будівництво зовнішньої водовідвідної мережі перехрестя вул. Боброва, вул. Густинська  в  м.Прилуки Чернігівської області"</t>
  </si>
  <si>
    <t>0212010 (КЛПЗ ПЦМЛ)Багатопрофільна стаціонарна медична допомога населенню</t>
  </si>
  <si>
    <t>.0611090 Надання позашкільної освіти позашкільними закладами освіти, заходи із позашкільної роботи з дітьми</t>
  </si>
  <si>
    <t>3719770  Інші субвенції з місцевого бюджету</t>
  </si>
  <si>
    <t>1517461 Утримання та розвиток автомобільних доріг та дорожньої інфраструктури за рахунок коштів місцевого бюджету</t>
  </si>
  <si>
    <t>"Капітальний ремонт дорожнього покриття проїзної частини вул. Житньої (від вул. Богунської до вул. Костянтинівської) в м.Прилуки Чернігівської області» з поданням та проходженням експерт-тизи;</t>
  </si>
  <si>
    <t>1217363  Виконання інвестиційних проектів в рамках здійснення заходів щодо соціально-економічного розвитку окремих територій</t>
  </si>
  <si>
    <t>"Будівництво громадської вбиральні в центральній частині м.Прилуки Чернігівської області";</t>
  </si>
  <si>
    <t>"Капітальний ремонт будівлі НВК №15 (вимощення, система водовідведення з даху) за адресою: ІІ провулок Миколаївський, 14А в м.Прилуки Чернігівської області";</t>
  </si>
  <si>
    <t>1517321 Будівництво освітніх установ та закладів</t>
  </si>
  <si>
    <t>1517322 Будівництво1 медичних установ та закладів</t>
  </si>
  <si>
    <t>"Капітальний ремонт покриття даху терапевтичного корпусу КЛПЗ «ПЦМЛ» по вул. Київській, 56 в м. Прилуки Чернігівської області"</t>
  </si>
  <si>
    <t xml:space="preserve"> 1517363   Виконання інвестиційних проектів в рамках здійснення заходів щодо соціально-економічного розвитку окремих територій</t>
  </si>
  <si>
    <t xml:space="preserve">Для придбання апарату для ультразвукової діагностики в комплектації для акушерсько-гінекологічної допомоги                                                              </t>
  </si>
  <si>
    <t xml:space="preserve">Для придбання стола операційного ортопедичного                              </t>
  </si>
  <si>
    <t xml:space="preserve">Для придбання стійки лапораскопічної в базовій комплектації          </t>
  </si>
  <si>
    <t xml:space="preserve"> Для придбання апарату штучної вентиляції легень для новонароджених</t>
  </si>
  <si>
    <t xml:space="preserve">На придбання базових наборів-конструкторів роботів     </t>
  </si>
  <si>
    <t xml:space="preserve">на улаштування скейт-парку </t>
  </si>
  <si>
    <t xml:space="preserve"> Для стерилізації та вакцинації безпритульних тварин                            </t>
  </si>
  <si>
    <t xml:space="preserve"> Для придбання металопластикових вікон в ДНЗ №№ 8,26,27</t>
  </si>
  <si>
    <t xml:space="preserve"> Для придбання металопластикових вікон та дверей ЗОШ №№ 7,9</t>
  </si>
  <si>
    <t xml:space="preserve"> Для поточного ремонту основного харчоблоку ЗОШ І-ІІІ ступенів № 7</t>
  </si>
  <si>
    <t xml:space="preserve"> Для управління з питань надзвичайних ситуацій та оборонної роботи міської ради на придбання ручних гідравлічних ножиць типу HSS-100B                           </t>
  </si>
  <si>
    <t xml:space="preserve"> Для придбання контейнерів роздільного збору сміття            </t>
  </si>
  <si>
    <t>На придбання віконних блоків</t>
  </si>
  <si>
    <t>1617650 Проведення експертної  грошової  оцінки  земельної ділянки чи права на неї</t>
  </si>
  <si>
    <t xml:space="preserve">Для надання послуг з розроблення технічної документації з нормативної грошової оцінки земель м. Прилуки, Чернігівської області  (ДК 021:2015-71300000-1 - Інженерні послуги)                                                                                                                 </t>
  </si>
  <si>
    <t xml:space="preserve"> Для проведення робіт з землеустрою на земельній ділянці орієнтовною площею      8 Га по вул. Дружби Народів (на перехресті вулиць Пирятинська та Дружби Народів),  земельній ділянці орієнтовною площею 3 Га по вул. Дружби Народів (в районі заводу ТОВ «Прилуцький завод - «Білкозин») та земельній ділянці орієнтовною площею до       0,5 Га,  що межує з земельною ділянкою по вул. Індустріальна, 2                  </t>
  </si>
  <si>
    <t xml:space="preserve">ЦНТТМ на придбання ресурсних наборів-конструкторів               </t>
  </si>
  <si>
    <t xml:space="preserve">0212111 
Первинна медична допомога населенню, що надається центрами первинної медичної (медико-санітарної) допомоги
</t>
  </si>
  <si>
    <t>КП "Міськсвітло"970-бензопили,150-лампи,650-модерн освітл)</t>
  </si>
  <si>
    <t>КП "Муніципальний  контроль"(відеокамери)</t>
  </si>
  <si>
    <t xml:space="preserve"> Для поточного ремонту підлоги спортивної зали ЗОШ І-ІІІ ступенів № 6</t>
  </si>
  <si>
    <t>Будівництво спортивного майданчику із 
штучним покриттям з виготовленням проектно-кошторисної документації Прилуцької дитячо-юнацької спортивної школи по вул. Пушкіна, 104 в м.Прилуки Чернігівської області</t>
  </si>
  <si>
    <t>1517325  Будівництво  споруд, установ та закладів фізичної культури і спорту</t>
  </si>
  <si>
    <t>Повнолицеві маски</t>
  </si>
  <si>
    <t>Технічне обслуговування дитячих майданчиків</t>
  </si>
  <si>
    <t>0212010 (КНП ПЦМЛ)Багатопрофільна стаціонарна медична допомога населенню</t>
  </si>
  <si>
    <t>реконструкція системи газопостачання</t>
  </si>
  <si>
    <t>Усього</t>
  </si>
  <si>
    <t>Заробітна плата</t>
  </si>
  <si>
    <t>теплопостачання</t>
  </si>
  <si>
    <t>Нарахування на заробітну плату</t>
  </si>
  <si>
    <t xml:space="preserve">Заробітна плата </t>
  </si>
  <si>
    <t>0217670 Внески до статутного капіталу суб’єктів господарювання</t>
  </si>
  <si>
    <t xml:space="preserve">залишок субвенції."Будівництво західної трибуни основного футбольного поля за адресою: вул. Пушкіна, 104 в м. Прилуки Чернігівської області", </t>
  </si>
  <si>
    <t>Виготовлення ПКД по об'єкту "Реконструкція відрізку проїзної частини та тротуару з влаштуванням ливневої  каналізації на перехресті вул. Івана Скоропадського та в`їзд Опанасівський".</t>
  </si>
  <si>
    <t>"Спортивний майданчик для міні-футболу зі штучним покриттям Прилуцької дитячо-юнацької спортивної школи по вул. Пушкіна,104 в м.Прилуки Чернігівської області " (співфінансування)</t>
  </si>
  <si>
    <t>0216030Організація благоустрою населених пунктів</t>
  </si>
  <si>
    <t>0216030 Організація благоустрою населених пунктів</t>
  </si>
  <si>
    <t>0216090 Інша діяльність у сфері житлово-комунального господарства</t>
  </si>
  <si>
    <t>0210160</t>
  </si>
  <si>
    <t>0218110 Заходи із запобігання та ліквідації надзвичайних ситуацій та наслідків стихійного лиха</t>
  </si>
  <si>
    <t>0611010 Надання дошкільної освіти</t>
  </si>
  <si>
    <t>0611020 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</si>
  <si>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співфінансування. "Капітальний ремонт (заміна вікон) гімназії №5 по вул. Вокзальна, 22 в м. Прилуки Чернігівської області",</t>
  </si>
  <si>
    <t xml:space="preserve"> залишок субвенції "Реконструкція магазину №91 «Овочі» під дитячий гімнастичний центр по вул.Вокзальній, 35Б в м.Прилуки Чернігівської області"</t>
  </si>
  <si>
    <t xml:space="preserve">співфінансування. "Будівництво західної трибуни основного футбольного поля за адресою: вул. Пушкіна, 104 в м. Прилуки Чернігівської області", </t>
  </si>
  <si>
    <t xml:space="preserve"> залишок субвенції  "Капітальний ремонт терапевтичного відділення з виготовленням проектно-кошторисної документації Прилуцької центральної міської лікарні по вул.Київській, 56 в м.Прилуки Чернігівської області" </t>
  </si>
  <si>
    <t xml:space="preserve"> "Капітальний ремонт дорожнього покриття проїзної частини вул. Боброва (від вул. Сорочинської до вул. Фабричної) в м. Прилуки Чернігівської області» з поданням та проходже-нням експертизи.</t>
  </si>
  <si>
    <t xml:space="preserve">За рах залишку медичної субвенції       на придбання та встановлення програмного забезпечення медичної інформаційної системи                         </t>
  </si>
  <si>
    <t xml:space="preserve">  За рах залишку медичної субвенції        на придбання та встановлення програмного забезпечення медичної інформаційної системи                         </t>
  </si>
  <si>
    <t xml:space="preserve">  За рах залишку медичної субвенції на придбання та встановлення програмного забезпечення медичної інформаційної системи              </t>
  </si>
  <si>
    <t>Придбання мякого інвентарю , мед. меблів та обладнання</t>
  </si>
  <si>
    <t>За рах залишку медичної субвенції для КЛПЗ «Прилуцька центральна міська лікарня» на придбання стійки лапораскопічної в базовій комплектації</t>
  </si>
  <si>
    <t xml:space="preserve">За рах залишку медичної субвенції на встановлення, налаштування медичної інформаційної системи та надання консультаційних послуг   </t>
  </si>
  <si>
    <t xml:space="preserve">Фарбування спортивної  зали                    </t>
  </si>
  <si>
    <t xml:space="preserve">На поточний ремонт роздягальні                     </t>
  </si>
  <si>
    <t xml:space="preserve">На оплату ремонту автомобіля                                   </t>
  </si>
  <si>
    <r>
      <t xml:space="preserve">Залишок субвенції з державного бюджету місцевим бюджетам на здійснення заходів щодо соціально-економічного розвитку окремих територій;"Будівництво ІІ корпусу школи-гімназії та реконструкція існуючого по  вул. Київській, 190, в м.Прилуки Чернігівської області (І черга – будівництво ІІ корпусу)", </t>
    </r>
    <r>
      <rPr>
        <i/>
        <sz val="13"/>
        <color indexed="30"/>
        <rFont val="Times New Roman"/>
        <family val="1"/>
        <charset val="204"/>
      </rPr>
      <t/>
    </r>
  </si>
  <si>
    <t>Співфінансування.Будівництво ІІ корпусу школи-гімназії та реконструкція існуючого по  вул. Київській, 190, в м.Прилуки Чернігівської області (І черга – будівництво ІІ корпусу)"</t>
  </si>
  <si>
    <t>Співфінансування  "Капітальний ремонт терапевтичного відділення з виготовленням проектно-кошторисної документації Прилуцької центральної міської лікарні по вул.Київській, 56 в м.Прилуки Чернігівської області"</t>
  </si>
  <si>
    <t>Обласному онкологічному диспансеру на придбання медичного обладнання</t>
  </si>
  <si>
    <t>0611090 Надання позашкільної освіти позашкільними закладами освіти, заходи із позашкільної роботи з дітьми</t>
  </si>
  <si>
    <t>0813105 Надання реабілітаційних послуг особам з інвалідністю та дітям з інвалідністю</t>
  </si>
  <si>
    <t>0615031  Утримання та навчально-тренувальна робота комунальних дитячо-юнацьких спортивних шкіл</t>
  </si>
  <si>
    <t>1517363   Виконання інвестиційних проектів в рамках здійснення заходів щодо соціально-економічного розвитку окремих територій</t>
  </si>
  <si>
    <t>Використано</t>
  </si>
  <si>
    <t xml:space="preserve">Напрямок використання </t>
  </si>
  <si>
    <t>Направлено</t>
  </si>
  <si>
    <t>1517310 Будівництво об'єктів житлово-комунального господарства</t>
  </si>
  <si>
    <t>1517330 Будівництво інших об'єктів соціальної та виробничої інфраструктури комунальної власності</t>
  </si>
  <si>
    <t>тис.грн.</t>
  </si>
  <si>
    <t>О.І. Ворона</t>
  </si>
  <si>
    <t>ЗАТВЕРДЖЕНО</t>
  </si>
  <si>
    <t>(_____сесія ____скликання)</t>
  </si>
  <si>
    <t>Додаток 2</t>
  </si>
  <si>
    <t>Направлення вільних залишків коштів за 2019 рік</t>
  </si>
  <si>
    <t>0212100 Стоматологічна допомога населенню</t>
  </si>
  <si>
    <t>На придбання ноутбуків</t>
  </si>
  <si>
    <t>___________ 2020 року №</t>
  </si>
  <si>
    <t>Залишок субвенції.  "Капітальний ремонт (заміна вікон) гімназії №5 по вул. Вокзальна, 22 в м. Прилуки Чернігівської області",</t>
  </si>
  <si>
    <t>Рішення міської ради</t>
  </si>
  <si>
    <t xml:space="preserve">Начальник фінансового управління міської ради  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</si>
</sst>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i/>
      <sz val="13"/>
      <color indexed="30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topLeftCell="A69" zoomScaleSheetLayoutView="89" workbookViewId="0">
      <selection activeCell="I81" sqref="I81"/>
    </sheetView>
  </sheetViews>
  <sheetFormatPr defaultRowHeight="15.75"/>
  <cols>
    <col min="1" max="1" width="44.5703125" style="1" customWidth="1"/>
    <col min="2" max="2" width="12" style="2" customWidth="1"/>
    <col min="3" max="3" width="13.7109375" style="3" customWidth="1"/>
    <col min="4" max="5" width="16.7109375" style="4" hidden="1" customWidth="1"/>
    <col min="6" max="6" width="13.42578125" style="3" customWidth="1"/>
    <col min="7" max="7" width="16.7109375" style="4" hidden="1" customWidth="1"/>
    <col min="8" max="8" width="15.7109375" style="4" hidden="1" customWidth="1"/>
    <col min="9" max="9" width="46" style="4" customWidth="1"/>
    <col min="10" max="10" width="12.28515625" style="4" customWidth="1"/>
    <col min="11" max="11" width="12.5703125" style="4" bestFit="1" customWidth="1"/>
    <col min="12" max="12" width="10.140625" style="4" bestFit="1" customWidth="1"/>
    <col min="13" max="16384" width="9.140625" style="4"/>
  </cols>
  <sheetData>
    <row r="1" spans="1:9">
      <c r="I1" s="4" t="s">
        <v>96</v>
      </c>
    </row>
    <row r="2" spans="1:9">
      <c r="D2" s="5"/>
      <c r="E2" s="5"/>
      <c r="F2" s="6"/>
      <c r="G2" s="5"/>
      <c r="H2" s="5"/>
      <c r="I2" s="4" t="s">
        <v>104</v>
      </c>
    </row>
    <row r="3" spans="1:9">
      <c r="D3" s="5"/>
      <c r="E3" s="5"/>
      <c r="F3" s="6"/>
      <c r="G3" s="5"/>
      <c r="H3" s="5"/>
      <c r="I3" s="7" t="s">
        <v>97</v>
      </c>
    </row>
    <row r="4" spans="1:9">
      <c r="D4" s="5"/>
      <c r="E4" s="5"/>
      <c r="F4" s="6"/>
      <c r="G4" s="5"/>
      <c r="H4" s="5"/>
      <c r="I4" s="7" t="s">
        <v>102</v>
      </c>
    </row>
    <row r="5" spans="1:9">
      <c r="D5" s="5"/>
      <c r="E5" s="5"/>
      <c r="F5" s="6"/>
      <c r="G5" s="5"/>
      <c r="H5" s="5"/>
      <c r="I5" s="7" t="s">
        <v>98</v>
      </c>
    </row>
    <row r="6" spans="1:9">
      <c r="D6" s="5"/>
      <c r="E6" s="5"/>
      <c r="F6" s="6"/>
      <c r="G6" s="5"/>
      <c r="H6" s="5"/>
      <c r="I6" s="7"/>
    </row>
    <row r="7" spans="1:9">
      <c r="A7" s="43" t="s">
        <v>99</v>
      </c>
      <c r="B7" s="43"/>
      <c r="C7" s="43"/>
      <c r="D7" s="43"/>
      <c r="E7" s="43"/>
      <c r="F7" s="43"/>
      <c r="G7" s="43"/>
      <c r="H7" s="43"/>
      <c r="I7" s="43"/>
    </row>
    <row r="8" spans="1:9">
      <c r="D8" s="5"/>
      <c r="E8" s="5"/>
      <c r="F8" s="6"/>
      <c r="G8" s="5"/>
      <c r="H8" s="5"/>
    </row>
    <row r="9" spans="1:9" ht="16.5" thickBot="1">
      <c r="D9" s="5"/>
      <c r="E9" s="8"/>
      <c r="F9" s="6"/>
      <c r="G9" s="5"/>
      <c r="H9" s="5"/>
      <c r="I9" s="9" t="s">
        <v>94</v>
      </c>
    </row>
    <row r="10" spans="1:9" s="14" customFormat="1" ht="48" thickBot="1">
      <c r="A10" s="10" t="s">
        <v>0</v>
      </c>
      <c r="B10" s="11" t="s">
        <v>1</v>
      </c>
      <c r="C10" s="12" t="s">
        <v>91</v>
      </c>
      <c r="D10" s="12" t="s">
        <v>2</v>
      </c>
      <c r="E10" s="12" t="s">
        <v>3</v>
      </c>
      <c r="F10" s="12" t="s">
        <v>89</v>
      </c>
      <c r="G10" s="12" t="s">
        <v>2</v>
      </c>
      <c r="H10" s="12" t="s">
        <v>3</v>
      </c>
      <c r="I10" s="13" t="s">
        <v>90</v>
      </c>
    </row>
    <row r="11" spans="1:9" ht="31.5">
      <c r="A11" s="15" t="s">
        <v>56</v>
      </c>
      <c r="B11" s="16">
        <v>3210</v>
      </c>
      <c r="C11" s="17">
        <v>870</v>
      </c>
      <c r="D11" s="18"/>
      <c r="E11" s="18">
        <v>870000</v>
      </c>
      <c r="F11" s="17">
        <v>870</v>
      </c>
      <c r="G11" s="18"/>
      <c r="H11" s="18">
        <v>870000</v>
      </c>
      <c r="I11" s="19" t="s">
        <v>42</v>
      </c>
    </row>
    <row r="12" spans="1:9" ht="31.5">
      <c r="A12" s="20" t="s">
        <v>56</v>
      </c>
      <c r="B12" s="21">
        <v>3210</v>
      </c>
      <c r="C12" s="22">
        <v>180</v>
      </c>
      <c r="D12" s="23"/>
      <c r="E12" s="23">
        <v>180000</v>
      </c>
      <c r="F12" s="22">
        <v>180</v>
      </c>
      <c r="G12" s="23"/>
      <c r="H12" s="23">
        <v>180000</v>
      </c>
      <c r="I12" s="24" t="s">
        <v>43</v>
      </c>
    </row>
    <row r="13" spans="1:9" ht="31.5">
      <c r="A13" s="20" t="s">
        <v>60</v>
      </c>
      <c r="B13" s="21">
        <v>2240</v>
      </c>
      <c r="C13" s="22">
        <v>30</v>
      </c>
      <c r="D13" s="23">
        <v>30000</v>
      </c>
      <c r="E13" s="23"/>
      <c r="F13" s="22">
        <v>30</v>
      </c>
      <c r="G13" s="23">
        <v>29998.46</v>
      </c>
      <c r="H13" s="23">
        <v>0</v>
      </c>
      <c r="I13" s="24" t="s">
        <v>30</v>
      </c>
    </row>
    <row r="14" spans="1:9" ht="31.5">
      <c r="A14" s="20" t="s">
        <v>61</v>
      </c>
      <c r="B14" s="21">
        <v>2240</v>
      </c>
      <c r="C14" s="22">
        <v>100</v>
      </c>
      <c r="D14" s="23">
        <v>100000</v>
      </c>
      <c r="E14" s="23"/>
      <c r="F14" s="22">
        <v>100</v>
      </c>
      <c r="G14" s="23">
        <v>100000</v>
      </c>
      <c r="H14" s="23">
        <v>0</v>
      </c>
      <c r="I14" s="24" t="s">
        <v>48</v>
      </c>
    </row>
    <row r="15" spans="1:9" ht="31.5">
      <c r="A15" s="20" t="s">
        <v>62</v>
      </c>
      <c r="B15" s="21">
        <v>3110</v>
      </c>
      <c r="C15" s="22">
        <v>282</v>
      </c>
      <c r="D15" s="23"/>
      <c r="E15" s="23">
        <v>281985</v>
      </c>
      <c r="F15" s="22">
        <v>282</v>
      </c>
      <c r="G15" s="23">
        <v>0</v>
      </c>
      <c r="H15" s="23">
        <v>281985</v>
      </c>
      <c r="I15" s="24" t="s">
        <v>35</v>
      </c>
    </row>
    <row r="16" spans="1:9">
      <c r="A16" s="20" t="s">
        <v>63</v>
      </c>
      <c r="B16" s="21">
        <v>2111</v>
      </c>
      <c r="C16" s="22">
        <v>229</v>
      </c>
      <c r="D16" s="23">
        <v>228730</v>
      </c>
      <c r="E16" s="23"/>
      <c r="F16" s="22">
        <v>229</v>
      </c>
      <c r="G16" s="23">
        <v>228730</v>
      </c>
      <c r="H16" s="23"/>
      <c r="I16" s="24" t="s">
        <v>52</v>
      </c>
    </row>
    <row r="17" spans="1:11">
      <c r="A17" s="20" t="s">
        <v>63</v>
      </c>
      <c r="B17" s="21">
        <v>2271</v>
      </c>
      <c r="C17" s="22">
        <v>18.05</v>
      </c>
      <c r="D17" s="23">
        <v>18015</v>
      </c>
      <c r="E17" s="23"/>
      <c r="F17" s="22">
        <v>18.05</v>
      </c>
      <c r="G17" s="23">
        <v>18015</v>
      </c>
      <c r="H17" s="23"/>
      <c r="I17" s="24" t="s">
        <v>53</v>
      </c>
    </row>
    <row r="18" spans="1:11" ht="63">
      <c r="A18" s="20" t="s">
        <v>64</v>
      </c>
      <c r="B18" s="21">
        <v>3110</v>
      </c>
      <c r="C18" s="22">
        <v>93</v>
      </c>
      <c r="D18" s="23"/>
      <c r="E18" s="23">
        <v>92750</v>
      </c>
      <c r="F18" s="22">
        <v>93</v>
      </c>
      <c r="G18" s="23"/>
      <c r="H18" s="23">
        <v>92750</v>
      </c>
      <c r="I18" s="24" t="s">
        <v>34</v>
      </c>
    </row>
    <row r="19" spans="1:11" ht="51" customHeight="1">
      <c r="A19" s="20" t="s">
        <v>64</v>
      </c>
      <c r="B19" s="21">
        <v>2210</v>
      </c>
      <c r="C19" s="22">
        <v>36.299999999999997</v>
      </c>
      <c r="D19" s="23">
        <v>36300</v>
      </c>
      <c r="E19" s="23"/>
      <c r="F19" s="22">
        <v>36.299999999999997</v>
      </c>
      <c r="G19" s="23">
        <v>36300</v>
      </c>
      <c r="H19" s="23"/>
      <c r="I19" s="24" t="s">
        <v>47</v>
      </c>
      <c r="K19" s="7"/>
    </row>
    <row r="20" spans="1:11" ht="52.5" customHeight="1">
      <c r="A20" s="20" t="s">
        <v>9</v>
      </c>
      <c r="B20" s="21">
        <v>2610</v>
      </c>
      <c r="C20" s="22">
        <v>345</v>
      </c>
      <c r="D20" s="23">
        <v>345000</v>
      </c>
      <c r="E20" s="23"/>
      <c r="F20" s="22">
        <v>345</v>
      </c>
      <c r="G20" s="23">
        <v>344000</v>
      </c>
      <c r="H20" s="23"/>
      <c r="I20" s="24" t="s">
        <v>72</v>
      </c>
    </row>
    <row r="21" spans="1:11" ht="31.5">
      <c r="A21" s="20" t="s">
        <v>12</v>
      </c>
      <c r="B21" s="21">
        <v>2610</v>
      </c>
      <c r="C21" s="22">
        <v>190</v>
      </c>
      <c r="D21" s="23">
        <v>189854.38</v>
      </c>
      <c r="E21" s="23"/>
      <c r="F21" s="22">
        <v>190</v>
      </c>
      <c r="G21" s="23">
        <v>189854.38</v>
      </c>
      <c r="H21" s="23"/>
      <c r="I21" s="24" t="s">
        <v>52</v>
      </c>
    </row>
    <row r="22" spans="1:11" ht="51" customHeight="1">
      <c r="A22" s="20" t="s">
        <v>100</v>
      </c>
      <c r="B22" s="21">
        <v>2610</v>
      </c>
      <c r="C22" s="22">
        <v>18</v>
      </c>
      <c r="D22" s="23">
        <v>18000</v>
      </c>
      <c r="E22" s="23"/>
      <c r="F22" s="22">
        <v>18</v>
      </c>
      <c r="G22" s="23">
        <v>18000</v>
      </c>
      <c r="H22" s="23"/>
      <c r="I22" s="24" t="s">
        <v>73</v>
      </c>
    </row>
    <row r="23" spans="1:11" ht="44.25" customHeight="1">
      <c r="A23" s="20" t="s">
        <v>12</v>
      </c>
      <c r="B23" s="21">
        <v>2610</v>
      </c>
      <c r="C23" s="22">
        <v>50</v>
      </c>
      <c r="D23" s="23">
        <v>50000</v>
      </c>
      <c r="E23" s="23"/>
      <c r="F23" s="22">
        <v>50</v>
      </c>
      <c r="G23" s="23">
        <v>50000</v>
      </c>
      <c r="H23" s="23"/>
      <c r="I23" s="24" t="s">
        <v>74</v>
      </c>
    </row>
    <row r="24" spans="1:11" ht="47.25" customHeight="1">
      <c r="A24" s="20" t="s">
        <v>12</v>
      </c>
      <c r="B24" s="21">
        <v>2282</v>
      </c>
      <c r="C24" s="22">
        <v>351</v>
      </c>
      <c r="D24" s="23">
        <v>351000</v>
      </c>
      <c r="E24" s="23"/>
      <c r="F24" s="22">
        <v>351</v>
      </c>
      <c r="G24" s="23">
        <v>351000</v>
      </c>
      <c r="H24" s="23"/>
      <c r="I24" s="24" t="s">
        <v>74</v>
      </c>
    </row>
    <row r="25" spans="1:11" ht="31.5">
      <c r="A25" s="20" t="s">
        <v>12</v>
      </c>
      <c r="B25" s="21">
        <v>2610</v>
      </c>
      <c r="C25" s="22">
        <v>144.32</v>
      </c>
      <c r="D25" s="23">
        <v>144318.54999999999</v>
      </c>
      <c r="E25" s="23"/>
      <c r="F25" s="22">
        <v>144.32</v>
      </c>
      <c r="G25" s="23">
        <v>144318.54999999999</v>
      </c>
      <c r="H25" s="23"/>
      <c r="I25" s="24" t="s">
        <v>75</v>
      </c>
    </row>
    <row r="26" spans="1:11" ht="63">
      <c r="A26" s="20" t="s">
        <v>12</v>
      </c>
      <c r="B26" s="21">
        <v>3210</v>
      </c>
      <c r="C26" s="22">
        <v>1862</v>
      </c>
      <c r="D26" s="23"/>
      <c r="E26" s="23">
        <v>1861972</v>
      </c>
      <c r="F26" s="22">
        <v>1862</v>
      </c>
      <c r="G26" s="23"/>
      <c r="H26" s="23">
        <v>1861972</v>
      </c>
      <c r="I26" s="24" t="s">
        <v>76</v>
      </c>
    </row>
    <row r="27" spans="1:11" ht="64.5" customHeight="1">
      <c r="A27" s="20" t="s">
        <v>41</v>
      </c>
      <c r="B27" s="21">
        <v>2610</v>
      </c>
      <c r="C27" s="22">
        <v>236</v>
      </c>
      <c r="D27" s="23">
        <v>236000</v>
      </c>
      <c r="E27" s="23"/>
      <c r="F27" s="22">
        <v>236</v>
      </c>
      <c r="G27" s="23">
        <v>236000</v>
      </c>
      <c r="H27" s="23"/>
      <c r="I27" s="24" t="s">
        <v>77</v>
      </c>
    </row>
    <row r="28" spans="1:11" ht="31.5">
      <c r="A28" s="20" t="s">
        <v>12</v>
      </c>
      <c r="B28" s="21">
        <v>3210</v>
      </c>
      <c r="C28" s="22">
        <v>24.754999999999999</v>
      </c>
      <c r="D28" s="23"/>
      <c r="E28" s="23">
        <v>24755.02</v>
      </c>
      <c r="F28" s="22">
        <v>24.76</v>
      </c>
      <c r="G28" s="23"/>
      <c r="H28" s="23">
        <v>24755.02</v>
      </c>
      <c r="I28" s="24" t="s">
        <v>26</v>
      </c>
    </row>
    <row r="29" spans="1:11" ht="31.5">
      <c r="A29" s="20" t="s">
        <v>12</v>
      </c>
      <c r="B29" s="21">
        <v>3210</v>
      </c>
      <c r="C29" s="22">
        <v>649</v>
      </c>
      <c r="D29" s="23"/>
      <c r="E29" s="23">
        <v>648955</v>
      </c>
      <c r="F29" s="22">
        <v>649</v>
      </c>
      <c r="G29" s="23"/>
      <c r="H29" s="23">
        <v>648955</v>
      </c>
      <c r="I29" s="25" t="s">
        <v>27</v>
      </c>
    </row>
    <row r="30" spans="1:11" ht="47.25">
      <c r="A30" s="20" t="s">
        <v>12</v>
      </c>
      <c r="B30" s="21">
        <v>3210</v>
      </c>
      <c r="C30" s="22">
        <v>1000</v>
      </c>
      <c r="D30" s="23"/>
      <c r="E30" s="23">
        <v>1000000</v>
      </c>
      <c r="F30" s="22">
        <v>1000</v>
      </c>
      <c r="G30" s="23"/>
      <c r="H30" s="23">
        <v>1000000</v>
      </c>
      <c r="I30" s="25" t="s">
        <v>24</v>
      </c>
    </row>
    <row r="31" spans="1:11" ht="31.5">
      <c r="A31" s="20" t="s">
        <v>12</v>
      </c>
      <c r="B31" s="21">
        <v>3210</v>
      </c>
      <c r="C31" s="22">
        <v>119.99</v>
      </c>
      <c r="D31" s="23"/>
      <c r="E31" s="23">
        <v>119999.43</v>
      </c>
      <c r="F31" s="22">
        <v>119.99</v>
      </c>
      <c r="G31" s="23"/>
      <c r="H31" s="23">
        <v>119999.43</v>
      </c>
      <c r="I31" s="24" t="s">
        <v>25</v>
      </c>
    </row>
    <row r="32" spans="1:11" ht="31.5">
      <c r="A32" s="20" t="s">
        <v>49</v>
      </c>
      <c r="B32" s="21">
        <v>3210</v>
      </c>
      <c r="C32" s="22">
        <v>50</v>
      </c>
      <c r="D32" s="23"/>
      <c r="E32" s="23">
        <v>50000</v>
      </c>
      <c r="F32" s="22">
        <v>31.4</v>
      </c>
      <c r="G32" s="23"/>
      <c r="H32" s="23">
        <v>31366.73</v>
      </c>
      <c r="I32" s="24" t="s">
        <v>50</v>
      </c>
    </row>
    <row r="33" spans="1:12" ht="31.5">
      <c r="A33" s="20" t="s">
        <v>9</v>
      </c>
      <c r="B33" s="21">
        <v>2610</v>
      </c>
      <c r="C33" s="22">
        <v>210</v>
      </c>
      <c r="D33" s="23">
        <v>210000</v>
      </c>
      <c r="E33" s="23"/>
      <c r="F33" s="22">
        <v>210</v>
      </c>
      <c r="G33" s="23">
        <v>210000</v>
      </c>
      <c r="H33" s="23"/>
      <c r="I33" s="24" t="s">
        <v>36</v>
      </c>
    </row>
    <row r="34" spans="1:12" ht="35.25" customHeight="1">
      <c r="A34" s="20" t="s">
        <v>65</v>
      </c>
      <c r="B34" s="21">
        <v>2210</v>
      </c>
      <c r="C34" s="22">
        <v>630</v>
      </c>
      <c r="D34" s="23">
        <v>630000</v>
      </c>
      <c r="E34" s="23"/>
      <c r="F34" s="22">
        <v>628.5</v>
      </c>
      <c r="G34" s="23">
        <v>628429.29</v>
      </c>
      <c r="H34" s="23"/>
      <c r="I34" s="24" t="s">
        <v>31</v>
      </c>
    </row>
    <row r="35" spans="1:12" ht="81" customHeight="1">
      <c r="A35" s="20" t="s">
        <v>66</v>
      </c>
      <c r="B35" s="21">
        <v>2210</v>
      </c>
      <c r="C35" s="22">
        <v>264</v>
      </c>
      <c r="D35" s="23">
        <v>264000</v>
      </c>
      <c r="E35" s="23"/>
      <c r="F35" s="22">
        <v>263.61</v>
      </c>
      <c r="G35" s="23">
        <v>263615.08</v>
      </c>
      <c r="H35" s="23"/>
      <c r="I35" s="24" t="s">
        <v>32</v>
      </c>
    </row>
    <row r="36" spans="1:12" ht="79.5" customHeight="1">
      <c r="A36" s="20" t="s">
        <v>66</v>
      </c>
      <c r="B36" s="21">
        <v>2240</v>
      </c>
      <c r="C36" s="22">
        <v>199</v>
      </c>
      <c r="D36" s="23">
        <v>199000</v>
      </c>
      <c r="E36" s="23"/>
      <c r="F36" s="22">
        <v>197.23</v>
      </c>
      <c r="G36" s="23">
        <v>197236.97</v>
      </c>
      <c r="H36" s="23">
        <v>0</v>
      </c>
      <c r="I36" s="24" t="s">
        <v>33</v>
      </c>
    </row>
    <row r="37" spans="1:12" ht="78.75" customHeight="1">
      <c r="A37" s="20" t="s">
        <v>66</v>
      </c>
      <c r="B37" s="21">
        <v>2240</v>
      </c>
      <c r="C37" s="22">
        <v>198</v>
      </c>
      <c r="D37" s="23">
        <v>198000</v>
      </c>
      <c r="E37" s="23"/>
      <c r="F37" s="22">
        <v>194.14</v>
      </c>
      <c r="G37" s="23">
        <v>194142</v>
      </c>
      <c r="H37" s="23">
        <v>0</v>
      </c>
      <c r="I37" s="24" t="s">
        <v>44</v>
      </c>
    </row>
    <row r="38" spans="1:12">
      <c r="A38" s="20" t="s">
        <v>65</v>
      </c>
      <c r="B38" s="21">
        <v>2111</v>
      </c>
      <c r="C38" s="22">
        <v>2</v>
      </c>
      <c r="D38" s="23">
        <v>2000</v>
      </c>
      <c r="E38" s="23"/>
      <c r="F38" s="22">
        <v>2</v>
      </c>
      <c r="G38" s="23">
        <v>2000</v>
      </c>
      <c r="H38" s="23"/>
      <c r="I38" s="24" t="s">
        <v>55</v>
      </c>
    </row>
    <row r="39" spans="1:12">
      <c r="A39" s="20" t="s">
        <v>65</v>
      </c>
      <c r="B39" s="21">
        <v>2120</v>
      </c>
      <c r="C39" s="22">
        <v>120.07</v>
      </c>
      <c r="D39" s="23">
        <v>120069</v>
      </c>
      <c r="E39" s="23"/>
      <c r="F39" s="22">
        <v>120.07</v>
      </c>
      <c r="G39" s="23">
        <v>120069</v>
      </c>
      <c r="H39" s="23"/>
      <c r="I39" s="24" t="s">
        <v>54</v>
      </c>
    </row>
    <row r="40" spans="1:12" ht="47.25">
      <c r="A40" s="20" t="s">
        <v>85</v>
      </c>
      <c r="B40" s="21">
        <v>2210</v>
      </c>
      <c r="C40" s="22">
        <v>24</v>
      </c>
      <c r="D40" s="23">
        <v>24000</v>
      </c>
      <c r="E40" s="23"/>
      <c r="F40" s="22">
        <v>24</v>
      </c>
      <c r="G40" s="23">
        <v>24000</v>
      </c>
      <c r="H40" s="23"/>
      <c r="I40" s="24" t="s">
        <v>40</v>
      </c>
    </row>
    <row r="41" spans="1:12" ht="47.25">
      <c r="A41" s="20" t="s">
        <v>85</v>
      </c>
      <c r="B41" s="21">
        <v>3110</v>
      </c>
      <c r="C41" s="22">
        <v>500</v>
      </c>
      <c r="D41" s="23">
        <v>0</v>
      </c>
      <c r="E41" s="23">
        <v>500000</v>
      </c>
      <c r="F41" s="22">
        <v>500</v>
      </c>
      <c r="G41" s="23">
        <v>0</v>
      </c>
      <c r="H41" s="23">
        <v>500000</v>
      </c>
      <c r="I41" s="24" t="s">
        <v>29</v>
      </c>
    </row>
    <row r="42" spans="1:12" ht="47.25">
      <c r="A42" s="20" t="s">
        <v>85</v>
      </c>
      <c r="B42" s="21">
        <v>3110</v>
      </c>
      <c r="C42" s="22">
        <v>108</v>
      </c>
      <c r="D42" s="23"/>
      <c r="E42" s="23">
        <v>108000</v>
      </c>
      <c r="F42" s="22">
        <v>106.21</v>
      </c>
      <c r="G42" s="23"/>
      <c r="H42" s="23">
        <v>106218</v>
      </c>
      <c r="I42" s="24" t="s">
        <v>101</v>
      </c>
    </row>
    <row r="43" spans="1:12" ht="47.25">
      <c r="A43" s="20" t="s">
        <v>13</v>
      </c>
      <c r="B43" s="21">
        <v>3110</v>
      </c>
      <c r="C43" s="22">
        <v>68</v>
      </c>
      <c r="D43" s="23"/>
      <c r="E43" s="23">
        <v>68000</v>
      </c>
      <c r="F43" s="22">
        <v>68</v>
      </c>
      <c r="G43" s="23"/>
      <c r="H43" s="23">
        <v>67900</v>
      </c>
      <c r="I43" s="24" t="s">
        <v>28</v>
      </c>
    </row>
    <row r="44" spans="1:12" ht="47.25">
      <c r="A44" s="20" t="s">
        <v>87</v>
      </c>
      <c r="B44" s="21">
        <v>2210</v>
      </c>
      <c r="C44" s="22">
        <v>30</v>
      </c>
      <c r="D44" s="23">
        <v>30000</v>
      </c>
      <c r="E44" s="23"/>
      <c r="F44" s="22">
        <v>29.98</v>
      </c>
      <c r="G44" s="23">
        <v>29985.7</v>
      </c>
      <c r="H44" s="23">
        <v>0</v>
      </c>
      <c r="I44" s="24" t="s">
        <v>78</v>
      </c>
    </row>
    <row r="45" spans="1:12" ht="47.25">
      <c r="A45" s="20" t="s">
        <v>87</v>
      </c>
      <c r="B45" s="21">
        <v>2240</v>
      </c>
      <c r="C45" s="22">
        <v>70</v>
      </c>
      <c r="D45" s="23">
        <v>70000</v>
      </c>
      <c r="E45" s="23"/>
      <c r="F45" s="26">
        <v>69.69</v>
      </c>
      <c r="G45" s="27">
        <v>69693.31</v>
      </c>
      <c r="H45" s="27">
        <v>0</v>
      </c>
      <c r="I45" s="24" t="s">
        <v>79</v>
      </c>
    </row>
    <row r="46" spans="1:12" ht="36" customHeight="1">
      <c r="A46" s="20" t="s">
        <v>86</v>
      </c>
      <c r="B46" s="21">
        <v>2240</v>
      </c>
      <c r="C46" s="22">
        <v>25</v>
      </c>
      <c r="D46" s="23">
        <v>25000</v>
      </c>
      <c r="E46" s="23"/>
      <c r="F46" s="22">
        <v>25</v>
      </c>
      <c r="G46" s="23">
        <v>25000</v>
      </c>
      <c r="H46" s="23"/>
      <c r="I46" s="24" t="s">
        <v>80</v>
      </c>
    </row>
    <row r="47" spans="1:12" ht="117" customHeight="1">
      <c r="A47" s="20" t="s">
        <v>17</v>
      </c>
      <c r="B47" s="21">
        <v>3122</v>
      </c>
      <c r="C47" s="22">
        <v>28763.4</v>
      </c>
      <c r="D47" s="23"/>
      <c r="E47" s="23">
        <v>28763390.579999998</v>
      </c>
      <c r="F47" s="22">
        <v>21528.510999999999</v>
      </c>
      <c r="G47" s="23"/>
      <c r="H47" s="23">
        <v>21528511.780000001</v>
      </c>
      <c r="I47" s="24" t="s">
        <v>81</v>
      </c>
    </row>
    <row r="48" spans="1:12" ht="78.75">
      <c r="A48" s="20" t="s">
        <v>17</v>
      </c>
      <c r="B48" s="21">
        <v>3122</v>
      </c>
      <c r="C48" s="22">
        <v>863</v>
      </c>
      <c r="D48" s="23"/>
      <c r="E48" s="23">
        <v>863000</v>
      </c>
      <c r="F48" s="22">
        <v>863</v>
      </c>
      <c r="G48" s="23"/>
      <c r="H48" s="23">
        <v>862901.7</v>
      </c>
      <c r="I48" s="24" t="s">
        <v>82</v>
      </c>
      <c r="J48" s="5"/>
      <c r="K48" s="5"/>
      <c r="L48" s="5"/>
    </row>
    <row r="49" spans="1:12" ht="47.25">
      <c r="A49" s="20" t="s">
        <v>92</v>
      </c>
      <c r="B49" s="21">
        <v>3122</v>
      </c>
      <c r="C49" s="22">
        <v>1520.46</v>
      </c>
      <c r="D49" s="23"/>
      <c r="E49" s="23">
        <v>1520462.14</v>
      </c>
      <c r="F49" s="22">
        <v>1520.5</v>
      </c>
      <c r="G49" s="23"/>
      <c r="H49" s="23">
        <v>1520462.14</v>
      </c>
      <c r="I49" s="24" t="s">
        <v>10</v>
      </c>
      <c r="J49" s="28"/>
      <c r="K49" s="7"/>
      <c r="L49" s="5"/>
    </row>
    <row r="50" spans="1:12" ht="57.75" customHeight="1">
      <c r="A50" s="20" t="s">
        <v>92</v>
      </c>
      <c r="B50" s="21">
        <v>3122</v>
      </c>
      <c r="C50" s="22">
        <v>1356.24</v>
      </c>
      <c r="D50" s="23"/>
      <c r="E50" s="23">
        <v>1356244</v>
      </c>
      <c r="F50" s="22">
        <v>1352</v>
      </c>
      <c r="G50" s="23"/>
      <c r="H50" s="23">
        <v>1351994.03</v>
      </c>
      <c r="I50" s="24" t="s">
        <v>11</v>
      </c>
      <c r="J50" s="28"/>
      <c r="K50" s="7"/>
      <c r="L50" s="5"/>
    </row>
    <row r="51" spans="1:12" ht="78.75">
      <c r="A51" s="20" t="s">
        <v>92</v>
      </c>
      <c r="B51" s="21">
        <v>3132</v>
      </c>
      <c r="C51" s="22">
        <v>75</v>
      </c>
      <c r="D51" s="23"/>
      <c r="E51" s="23">
        <v>75000</v>
      </c>
      <c r="F51" s="22">
        <v>0</v>
      </c>
      <c r="G51" s="23"/>
      <c r="H51" s="23">
        <v>0</v>
      </c>
      <c r="I51" s="24" t="s">
        <v>4</v>
      </c>
      <c r="J51" s="5"/>
      <c r="K51" s="5"/>
      <c r="L51" s="5"/>
    </row>
    <row r="52" spans="1:12" ht="47.25">
      <c r="A52" s="20" t="s">
        <v>93</v>
      </c>
      <c r="B52" s="21">
        <v>3122</v>
      </c>
      <c r="C52" s="22">
        <v>1300</v>
      </c>
      <c r="D52" s="23"/>
      <c r="E52" s="23">
        <v>1300000</v>
      </c>
      <c r="F52" s="22">
        <v>1260.53</v>
      </c>
      <c r="G52" s="23"/>
      <c r="H52" s="23">
        <v>1260526.6299999999</v>
      </c>
      <c r="I52" s="24" t="s">
        <v>18</v>
      </c>
      <c r="J52" s="5"/>
      <c r="K52" s="28"/>
    </row>
    <row r="53" spans="1:12" ht="63">
      <c r="A53" s="20" t="s">
        <v>20</v>
      </c>
      <c r="B53" s="21">
        <v>3132</v>
      </c>
      <c r="C53" s="22">
        <v>400</v>
      </c>
      <c r="D53" s="23"/>
      <c r="E53" s="23">
        <v>400000</v>
      </c>
      <c r="F53" s="22">
        <v>400</v>
      </c>
      <c r="G53" s="23"/>
      <c r="H53" s="23">
        <v>400000</v>
      </c>
      <c r="I53" s="24" t="s">
        <v>19</v>
      </c>
      <c r="J53" s="28"/>
      <c r="K53" s="5"/>
    </row>
    <row r="54" spans="1:12" ht="63">
      <c r="A54" s="20" t="s">
        <v>20</v>
      </c>
      <c r="B54" s="21">
        <v>3132</v>
      </c>
      <c r="C54" s="22">
        <v>400</v>
      </c>
      <c r="D54" s="23"/>
      <c r="E54" s="23">
        <v>400000</v>
      </c>
      <c r="F54" s="22">
        <v>397</v>
      </c>
      <c r="G54" s="23"/>
      <c r="H54" s="23">
        <v>396431.67</v>
      </c>
      <c r="I54" s="24" t="s">
        <v>5</v>
      </c>
      <c r="J54" s="5"/>
      <c r="K54" s="5"/>
      <c r="L54" s="5"/>
    </row>
    <row r="55" spans="1:12" ht="63">
      <c r="A55" s="20" t="s">
        <v>21</v>
      </c>
      <c r="B55" s="21">
        <v>3132</v>
      </c>
      <c r="C55" s="22">
        <v>498.28</v>
      </c>
      <c r="D55" s="23"/>
      <c r="E55" s="23">
        <v>498274.48</v>
      </c>
      <c r="F55" s="22">
        <v>498.28</v>
      </c>
      <c r="G55" s="23"/>
      <c r="H55" s="23">
        <v>498274.48</v>
      </c>
      <c r="I55" s="24" t="s">
        <v>22</v>
      </c>
      <c r="J55" s="28"/>
      <c r="K55" s="7"/>
      <c r="L55" s="28"/>
    </row>
    <row r="56" spans="1:12" ht="94.5">
      <c r="A56" s="20" t="s">
        <v>46</v>
      </c>
      <c r="B56" s="21">
        <v>3122</v>
      </c>
      <c r="C56" s="22">
        <v>816</v>
      </c>
      <c r="D56" s="23"/>
      <c r="E56" s="23">
        <v>816000</v>
      </c>
      <c r="F56" s="22">
        <v>712.5</v>
      </c>
      <c r="G56" s="23"/>
      <c r="H56" s="23">
        <v>712495.9</v>
      </c>
      <c r="I56" s="24" t="s">
        <v>45</v>
      </c>
      <c r="J56" s="5"/>
      <c r="K56" s="5"/>
      <c r="L56" s="5"/>
    </row>
    <row r="57" spans="1:12" ht="63">
      <c r="A57" s="20" t="s">
        <v>23</v>
      </c>
      <c r="B57" s="21">
        <v>3132</v>
      </c>
      <c r="C57" s="22">
        <v>677</v>
      </c>
      <c r="D57" s="23"/>
      <c r="E57" s="23">
        <v>677000</v>
      </c>
      <c r="F57" s="22">
        <v>677</v>
      </c>
      <c r="G57" s="23"/>
      <c r="H57" s="23">
        <v>677000</v>
      </c>
      <c r="I57" s="24" t="s">
        <v>103</v>
      </c>
      <c r="J57" s="5"/>
      <c r="K57" s="5"/>
    </row>
    <row r="58" spans="1:12" ht="63">
      <c r="A58" s="20" t="s">
        <v>23</v>
      </c>
      <c r="B58" s="21">
        <v>3132</v>
      </c>
      <c r="C58" s="22">
        <v>37.15</v>
      </c>
      <c r="D58" s="23"/>
      <c r="E58" s="23">
        <v>37146</v>
      </c>
      <c r="F58" s="22">
        <v>36.06</v>
      </c>
      <c r="G58" s="23"/>
      <c r="H58" s="23">
        <v>36056</v>
      </c>
      <c r="I58" s="24" t="s">
        <v>67</v>
      </c>
      <c r="J58" s="5"/>
      <c r="K58" s="5"/>
    </row>
    <row r="59" spans="1:12" ht="78.75">
      <c r="A59" s="20" t="s">
        <v>23</v>
      </c>
      <c r="B59" s="21">
        <v>3122</v>
      </c>
      <c r="C59" s="22">
        <v>33</v>
      </c>
      <c r="D59" s="23"/>
      <c r="E59" s="23">
        <v>32888</v>
      </c>
      <c r="F59" s="22">
        <v>33</v>
      </c>
      <c r="G59" s="23"/>
      <c r="H59" s="23">
        <v>32888</v>
      </c>
      <c r="I59" s="29" t="s">
        <v>59</v>
      </c>
    </row>
    <row r="60" spans="1:12" ht="61.15" customHeight="1">
      <c r="A60" s="20" t="s">
        <v>23</v>
      </c>
      <c r="B60" s="21" t="s">
        <v>6</v>
      </c>
      <c r="C60" s="22">
        <v>217</v>
      </c>
      <c r="D60" s="23"/>
      <c r="E60" s="23">
        <v>217000</v>
      </c>
      <c r="F60" s="22">
        <v>0</v>
      </c>
      <c r="G60" s="23"/>
      <c r="H60" s="23">
        <v>0</v>
      </c>
      <c r="I60" s="24" t="s">
        <v>68</v>
      </c>
    </row>
    <row r="61" spans="1:12" hidden="1">
      <c r="A61" s="20"/>
      <c r="B61" s="21"/>
      <c r="C61" s="22"/>
      <c r="D61" s="23"/>
      <c r="E61" s="23"/>
      <c r="F61" s="22"/>
      <c r="G61" s="23"/>
      <c r="H61" s="23"/>
      <c r="I61" s="24"/>
      <c r="K61" s="7"/>
    </row>
    <row r="62" spans="1:12" ht="63">
      <c r="A62" s="20" t="s">
        <v>23</v>
      </c>
      <c r="B62" s="21" t="s">
        <v>7</v>
      </c>
      <c r="C62" s="22">
        <v>1110</v>
      </c>
      <c r="D62" s="23"/>
      <c r="E62" s="23">
        <v>1110000</v>
      </c>
      <c r="F62" s="22">
        <v>1050.1099999999999</v>
      </c>
      <c r="G62" s="23"/>
      <c r="H62" s="23">
        <v>1050113.1000000001</v>
      </c>
      <c r="I62" s="24" t="s">
        <v>57</v>
      </c>
    </row>
    <row r="63" spans="1:12" ht="63">
      <c r="A63" s="20" t="s">
        <v>23</v>
      </c>
      <c r="B63" s="21" t="s">
        <v>7</v>
      </c>
      <c r="C63" s="22">
        <v>33.299999999999997</v>
      </c>
      <c r="D63" s="23"/>
      <c r="E63" s="23">
        <v>33300</v>
      </c>
      <c r="F63" s="22">
        <v>31.5</v>
      </c>
      <c r="G63" s="23"/>
      <c r="H63" s="23">
        <v>31503.4</v>
      </c>
      <c r="I63" s="24" t="s">
        <v>69</v>
      </c>
      <c r="J63" s="5"/>
      <c r="K63" s="5"/>
      <c r="L63" s="5"/>
    </row>
    <row r="64" spans="1:12" ht="94.5">
      <c r="A64" s="20" t="s">
        <v>88</v>
      </c>
      <c r="B64" s="21">
        <v>3132</v>
      </c>
      <c r="C64" s="22">
        <v>1731</v>
      </c>
      <c r="D64" s="23"/>
      <c r="E64" s="23">
        <v>1731000</v>
      </c>
      <c r="F64" s="22">
        <v>1264.98</v>
      </c>
      <c r="G64" s="23"/>
      <c r="H64" s="23">
        <v>1264980.1599999999</v>
      </c>
      <c r="I64" s="24" t="s">
        <v>70</v>
      </c>
      <c r="J64" s="5"/>
      <c r="K64" s="5"/>
      <c r="L64" s="5"/>
    </row>
    <row r="65" spans="1:12" ht="94.5">
      <c r="A65" s="20" t="s">
        <v>88</v>
      </c>
      <c r="B65" s="21">
        <v>3132</v>
      </c>
      <c r="C65" s="22">
        <v>51.93</v>
      </c>
      <c r="D65" s="23"/>
      <c r="E65" s="23">
        <v>51930</v>
      </c>
      <c r="F65" s="22">
        <v>38</v>
      </c>
      <c r="G65" s="23"/>
      <c r="H65" s="23">
        <v>37997.47</v>
      </c>
      <c r="I65" s="24" t="s">
        <v>83</v>
      </c>
      <c r="J65" s="5"/>
      <c r="K65" s="5"/>
      <c r="L65" s="5"/>
    </row>
    <row r="66" spans="1:12" ht="63">
      <c r="A66" s="20" t="s">
        <v>15</v>
      </c>
      <c r="B66" s="21">
        <v>3122</v>
      </c>
      <c r="C66" s="22">
        <v>679</v>
      </c>
      <c r="D66" s="23"/>
      <c r="E66" s="23">
        <v>679919.6</v>
      </c>
      <c r="F66" s="22">
        <v>668.36</v>
      </c>
      <c r="G66" s="23"/>
      <c r="H66" s="23">
        <v>668266.6</v>
      </c>
      <c r="I66" s="24" t="s">
        <v>8</v>
      </c>
      <c r="J66" s="5"/>
      <c r="K66" s="28"/>
      <c r="L66" s="5"/>
    </row>
    <row r="67" spans="1:12" ht="78.75">
      <c r="A67" s="20" t="s">
        <v>15</v>
      </c>
      <c r="B67" s="21">
        <v>3132</v>
      </c>
      <c r="C67" s="22">
        <v>2606.4699999999998</v>
      </c>
      <c r="D67" s="23"/>
      <c r="E67" s="23">
        <v>2606466</v>
      </c>
      <c r="F67" s="22">
        <v>2606.4699999999998</v>
      </c>
      <c r="G67" s="23"/>
      <c r="H67" s="23">
        <v>2606466</v>
      </c>
      <c r="I67" s="24" t="s">
        <v>16</v>
      </c>
      <c r="K67" s="28"/>
      <c r="L67" s="28"/>
    </row>
    <row r="68" spans="1:12" ht="78.75">
      <c r="A68" s="20" t="s">
        <v>15</v>
      </c>
      <c r="B68" s="21">
        <v>3132</v>
      </c>
      <c r="C68" s="22">
        <v>2478.7800000000002</v>
      </c>
      <c r="D68" s="23"/>
      <c r="E68" s="23">
        <v>2478777</v>
      </c>
      <c r="F68" s="22">
        <v>2478.7800000000002</v>
      </c>
      <c r="G68" s="23"/>
      <c r="H68" s="23">
        <v>2478776.4900000002</v>
      </c>
      <c r="I68" s="24" t="s">
        <v>71</v>
      </c>
    </row>
    <row r="69" spans="1:12" ht="78.75">
      <c r="A69" s="20" t="s">
        <v>15</v>
      </c>
      <c r="B69" s="21">
        <v>3142</v>
      </c>
      <c r="C69" s="22">
        <v>25.3</v>
      </c>
      <c r="D69" s="23"/>
      <c r="E69" s="23">
        <v>25300</v>
      </c>
      <c r="F69" s="22">
        <v>0</v>
      </c>
      <c r="G69" s="23"/>
      <c r="H69" s="23">
        <v>0</v>
      </c>
      <c r="I69" s="24" t="s">
        <v>58</v>
      </c>
    </row>
    <row r="70" spans="1:12">
      <c r="A70" s="20">
        <v>1610160</v>
      </c>
      <c r="B70" s="21">
        <v>3110</v>
      </c>
      <c r="C70" s="22">
        <v>76</v>
      </c>
      <c r="D70" s="23"/>
      <c r="E70" s="23">
        <v>76000</v>
      </c>
      <c r="F70" s="22">
        <v>76</v>
      </c>
      <c r="G70" s="23"/>
      <c r="H70" s="23">
        <v>76000</v>
      </c>
      <c r="I70" s="24"/>
    </row>
    <row r="71" spans="1:12" ht="81" customHeight="1">
      <c r="A71" s="20" t="s">
        <v>37</v>
      </c>
      <c r="B71" s="21">
        <v>2240</v>
      </c>
      <c r="C71" s="22">
        <v>266.42</v>
      </c>
      <c r="D71" s="23">
        <v>266424</v>
      </c>
      <c r="E71" s="23"/>
      <c r="F71" s="22">
        <v>266.42</v>
      </c>
      <c r="G71" s="23">
        <v>266424</v>
      </c>
      <c r="H71" s="23"/>
      <c r="I71" s="24" t="s">
        <v>38</v>
      </c>
    </row>
    <row r="72" spans="1:12" ht="157.5">
      <c r="A72" s="20" t="s">
        <v>37</v>
      </c>
      <c r="B72" s="21">
        <v>2240</v>
      </c>
      <c r="C72" s="22">
        <v>47</v>
      </c>
      <c r="D72" s="23">
        <v>47000</v>
      </c>
      <c r="E72" s="23"/>
      <c r="F72" s="22">
        <v>47</v>
      </c>
      <c r="G72" s="23">
        <v>47000</v>
      </c>
      <c r="H72" s="23"/>
      <c r="I72" s="24" t="s">
        <v>39</v>
      </c>
      <c r="K72" s="7"/>
    </row>
    <row r="73" spans="1:12" ht="32.25" thickBot="1">
      <c r="A73" s="30" t="s">
        <v>14</v>
      </c>
      <c r="B73" s="31">
        <v>2620</v>
      </c>
      <c r="C73" s="32">
        <v>500</v>
      </c>
      <c r="D73" s="33">
        <v>500000</v>
      </c>
      <c r="E73" s="33"/>
      <c r="F73" s="32">
        <v>500</v>
      </c>
      <c r="G73" s="33">
        <v>500000</v>
      </c>
      <c r="H73" s="33"/>
      <c r="I73" s="34" t="s">
        <v>84</v>
      </c>
    </row>
    <row r="74" spans="1:12" s="39" customFormat="1" ht="16.5" thickBot="1">
      <c r="A74" s="35" t="s">
        <v>51</v>
      </c>
      <c r="B74" s="36"/>
      <c r="C74" s="36">
        <f>C11+C12+C13+C14+C15+C16+C17+C18+C19+C20+C21+C22+C23+C24+C25+C26+C27+C28+C29+C30+C31+C32+C33+C34+C35+C36+C37+C38+C39+C40+C41+C42+C43+C44+C45+C46+C47+C48+C49+C50+C51+C52+C53+C54+C55+C56+C57+C58+C59+C60+C61+C62+C63+C64+C65+C66+C67+C68+C69+C70+C71+C72+C73</f>
        <v>55888.215000000004</v>
      </c>
      <c r="D74" s="37">
        <f>SUM(D11:D73)</f>
        <v>4332710.93</v>
      </c>
      <c r="E74" s="37">
        <f>SUM(E11:E73)</f>
        <v>51555514.25</v>
      </c>
      <c r="F74" s="36">
        <f>F11+F12+F13+F14+F15+F16+F17+F18+F19+F20+F21+F22+F23+F24+F25+F26+F27+F28+F29+F30+F31+F32+F33+F34+F35+F36+F37+F38+F39+F40+F41+F42+F43+F44+F45+F46+F47+F48+F49+F50+F51+F52+F53+F54+F55+F56+F57+F58+F59+F60+F61+F62+F63+F64+F65+F66+F67+F68+F69+F70+F71+F72+F73</f>
        <v>47604.250999999997</v>
      </c>
      <c r="G74" s="37">
        <f>SUM(G11:G73)</f>
        <v>4323811.74</v>
      </c>
      <c r="H74" s="37">
        <f>SUM(H11:H73)</f>
        <v>43277546.729999997</v>
      </c>
      <c r="I74" s="38"/>
    </row>
    <row r="75" spans="1:12">
      <c r="A75" s="40"/>
      <c r="B75" s="41"/>
      <c r="C75" s="6"/>
      <c r="D75" s="28"/>
      <c r="E75" s="28"/>
      <c r="F75" s="6"/>
      <c r="G75" s="28">
        <f>G74+H74</f>
        <v>47601358.469999999</v>
      </c>
      <c r="H75" s="28"/>
      <c r="I75" s="5"/>
    </row>
    <row r="76" spans="1:12">
      <c r="A76" s="40"/>
      <c r="B76" s="6"/>
      <c r="C76" s="6"/>
      <c r="D76" s="28">
        <f>D74+E74</f>
        <v>55888225.18</v>
      </c>
      <c r="E76" s="28"/>
      <c r="F76" s="6"/>
      <c r="G76" s="28">
        <v>47604.25</v>
      </c>
      <c r="H76" s="28"/>
      <c r="I76" s="28"/>
    </row>
    <row r="77" spans="1:12" ht="31.5" customHeight="1">
      <c r="A77" s="42" t="s">
        <v>105</v>
      </c>
      <c r="B77" s="42"/>
      <c r="C77" s="42"/>
      <c r="D77" s="28">
        <v>55888.22</v>
      </c>
      <c r="E77" s="5"/>
      <c r="F77" s="44" t="s">
        <v>95</v>
      </c>
      <c r="G77" s="44"/>
      <c r="H77" s="44"/>
      <c r="I77" s="44"/>
    </row>
    <row r="78" spans="1:12">
      <c r="A78" s="40"/>
      <c r="B78" s="6"/>
      <c r="C78" s="6"/>
      <c r="D78" s="28"/>
      <c r="E78" s="28"/>
      <c r="F78" s="6"/>
      <c r="G78" s="28"/>
      <c r="H78" s="28"/>
      <c r="I78" s="28"/>
    </row>
    <row r="79" spans="1:12">
      <c r="A79" s="40"/>
      <c r="B79" s="6"/>
      <c r="C79" s="6"/>
      <c r="D79" s="28"/>
      <c r="E79" s="28"/>
      <c r="F79" s="6"/>
      <c r="G79" s="28"/>
      <c r="H79" s="28"/>
      <c r="I79" s="28"/>
    </row>
    <row r="80" spans="1:12">
      <c r="B80" s="41"/>
      <c r="C80" s="6"/>
      <c r="D80" s="28"/>
      <c r="E80" s="28"/>
      <c r="F80" s="6"/>
      <c r="G80" s="28"/>
      <c r="H80" s="28"/>
    </row>
    <row r="82" spans="1:8">
      <c r="A82" s="40"/>
      <c r="B82" s="3"/>
      <c r="D82" s="7"/>
      <c r="E82" s="7"/>
      <c r="G82" s="7"/>
      <c r="H82" s="7"/>
    </row>
    <row r="83" spans="1:8">
      <c r="D83" s="7"/>
    </row>
    <row r="84" spans="1:8">
      <c r="B84" s="3"/>
    </row>
  </sheetData>
  <mergeCells count="3">
    <mergeCell ref="A77:C77"/>
    <mergeCell ref="A7:I7"/>
    <mergeCell ref="F77:I77"/>
  </mergeCells>
  <phoneticPr fontId="0" type="noConversion"/>
  <pageMargins left="1.1811023622047245" right="3.937007874015748E-2" top="0" bottom="0" header="0" footer="0"/>
  <pageSetup paperSize="9" scale="59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2020-01-29T08:36:00Z</cp:lastPrinted>
  <dcterms:created xsi:type="dcterms:W3CDTF">2019-03-18T06:19:42Z</dcterms:created>
  <dcterms:modified xsi:type="dcterms:W3CDTF">2020-01-29T08:36:03Z</dcterms:modified>
</cp:coreProperties>
</file>